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G196" l="1"/>
  <c r="J196"/>
  <c r="I196"/>
  <c r="H196"/>
  <c r="F196"/>
</calcChain>
</file>

<file path=xl/sharedStrings.xml><?xml version="1.0" encoding="utf-8"?>
<sst xmlns="http://schemas.openxmlformats.org/spreadsheetml/2006/main" count="249" uniqueCount="75">
  <si>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</si>
  <si>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</si>
  <si>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</si>
  <si>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</si>
  <si>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</si>
  <si>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</si>
  <si>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</si>
  <si>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</si>
  <si>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</si>
  <si>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</si>
  <si>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</si>
  <si>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</si>
  <si>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</si>
  <si>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</si>
  <si>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</si>
  <si>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</si>
  <si>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</si>
  <si>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</si>
  <si>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</si>
  <si>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</si>
  <si>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</si>
  <si>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</si>
  <si>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</si>
  <si>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</si>
  <si>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</si>
  <si>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</si>
  <si>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</si>
  <si>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</si>
  <si>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</si>
  <si>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</si>
  <si>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</si>
  <si>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</si>
  <si>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</si>
  <si>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</si>
  <si>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</si>
  <si>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</si>
  <si>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</si>
  <si>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</si>
  <si>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</si>
  <si>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ТР Кудрявцевская ООШ</t>
  </si>
  <si>
    <t>директор</t>
  </si>
  <si>
    <t>Горская</t>
  </si>
  <si>
    <t>каша гречневая со сливочным маслом сосиска отварная</t>
  </si>
  <si>
    <t>компот из сухофруктов</t>
  </si>
  <si>
    <t>хлеб ржаной</t>
  </si>
  <si>
    <t>вафли</t>
  </si>
  <si>
    <t>сок</t>
  </si>
  <si>
    <t>макароны отварные, гуляш с мясом курицы</t>
  </si>
  <si>
    <t>чай с сахором</t>
  </si>
  <si>
    <t>яблоко</t>
  </si>
  <si>
    <t>печенье</t>
  </si>
  <si>
    <t>каша пшеничная молочнфя со сливочным маслом</t>
  </si>
  <si>
    <t>какао со сгущеным молоком</t>
  </si>
  <si>
    <t>груша</t>
  </si>
  <si>
    <t>бутерброт с сыром</t>
  </si>
  <si>
    <t>суп картофельгый с рисом и мясом курицы</t>
  </si>
  <si>
    <t>кофейный напиток</t>
  </si>
  <si>
    <t>апельсин</t>
  </si>
  <si>
    <t>пряник</t>
  </si>
  <si>
    <t>кисель</t>
  </si>
  <si>
    <t>бутерброт с повидлом</t>
  </si>
  <si>
    <t>бутерброд с повидлом</t>
  </si>
  <si>
    <t>макароны отварные со сливочным маслом и тертым сыром</t>
  </si>
  <si>
    <t>рис отварной со сливочным маслом, мясная котлета</t>
  </si>
  <si>
    <t>чай с сахаром</t>
  </si>
  <si>
    <t>щи с мясом курицы и сметаной</t>
  </si>
  <si>
    <t>какао со сгущеном молоком</t>
  </si>
  <si>
    <t>бетерброт с сыром</t>
  </si>
  <si>
    <t>гречка отварная, гуляш с мясом курицы</t>
  </si>
  <si>
    <t>кофейный напиток со сгущеным молоком</t>
  </si>
  <si>
    <t>каша пшеничная со сливочным маслом</t>
  </si>
  <si>
    <t>картофель тушеный с мясом курицы</t>
  </si>
  <si>
    <t>хлеб ржано-пшеничный</t>
  </si>
  <si>
    <t>сладкое</t>
  </si>
  <si>
    <t>ржаной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</si>
</sst>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8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270</v>
      </c>
      <c r="G6" s="40">
        <v>12.5</v>
      </c>
      <c r="H6" s="40">
        <v>19.100000000000001</v>
      </c>
      <c r="I6" s="40">
        <v>34.5</v>
      </c>
      <c r="J6" s="40">
        <v>363.9</v>
      </c>
      <c r="K6" s="41">
        <v>679.53599999999994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15.9</v>
      </c>
      <c r="J8" s="43">
        <v>60</v>
      </c>
      <c r="K8" s="44">
        <v>867</v>
      </c>
      <c r="L8" s="43"/>
    </row>
    <row r="9" spans="1:12" ht="15">
      <c r="A9" s="23"/>
      <c r="B9" s="15"/>
      <c r="C9" s="11"/>
      <c r="D9" s="7" t="s">
        <v>23</v>
      </c>
      <c r="E9" s="42" t="s">
        <v>72</v>
      </c>
      <c r="F9" s="43">
        <v>40</v>
      </c>
      <c r="G9" s="43">
        <v>3.9</v>
      </c>
      <c r="H9" s="43">
        <v>6</v>
      </c>
      <c r="I9" s="43">
        <v>26.6</v>
      </c>
      <c r="J9" s="43">
        <v>137</v>
      </c>
      <c r="K9" s="44">
        <v>3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73</v>
      </c>
      <c r="E11" s="42" t="s">
        <v>45</v>
      </c>
      <c r="F11" s="43">
        <v>20</v>
      </c>
      <c r="G11" s="43">
        <v>0.6</v>
      </c>
      <c r="H11" s="43">
        <v>6</v>
      </c>
      <c r="I11" s="43">
        <v>12.8</v>
      </c>
      <c r="J11" s="43">
        <v>107</v>
      </c>
      <c r="K11" s="44"/>
      <c r="L11" s="43"/>
    </row>
    <row r="12" spans="1:12" ht="15">
      <c r="A12" s="23"/>
      <c r="B12" s="15"/>
      <c r="C12" s="11"/>
      <c r="D12" s="6" t="s">
        <v>30</v>
      </c>
      <c r="E12" s="42" t="s">
        <v>46</v>
      </c>
      <c r="F12" s="43">
        <v>200</v>
      </c>
      <c r="G12" s="43">
        <v>0</v>
      </c>
      <c r="H12" s="43">
        <v>0</v>
      </c>
      <c r="I12" s="43">
        <v>12</v>
      </c>
      <c r="J12" s="43">
        <v>46</v>
      </c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730</v>
      </c>
      <c r="G13" s="19">
        <f t="shared" ref="G13:J13" si="0">SUM(G6:G12)</f>
        <v>17.2</v>
      </c>
      <c r="H13" s="19">
        <f t="shared" si="0"/>
        <v>31.1</v>
      </c>
      <c r="I13" s="19">
        <f t="shared" si="0"/>
        <v>101.8</v>
      </c>
      <c r="J13" s="19">
        <f t="shared" si="0"/>
        <v>713.9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730</v>
      </c>
      <c r="G24" s="32">
        <f t="shared" ref="G24:J24" si="4">G13+G23</f>
        <v>17.2</v>
      </c>
      <c r="H24" s="32">
        <f t="shared" si="4"/>
        <v>31.1</v>
      </c>
      <c r="I24" s="32">
        <f t="shared" si="4"/>
        <v>101.8</v>
      </c>
      <c r="J24" s="32">
        <f t="shared" si="4"/>
        <v>713.9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280</v>
      </c>
      <c r="G25" s="40">
        <v>9.8000000000000007</v>
      </c>
      <c r="H25" s="40">
        <v>19.100000000000001</v>
      </c>
      <c r="I25" s="40">
        <v>34.1</v>
      </c>
      <c r="J25" s="40">
        <v>286.60000000000002</v>
      </c>
      <c r="K25" s="41">
        <v>688.59100000000001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12</v>
      </c>
      <c r="I27" s="43">
        <v>15.9</v>
      </c>
      <c r="J27" s="43">
        <v>43</v>
      </c>
      <c r="K27" s="44">
        <v>942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3.9</v>
      </c>
      <c r="H28" s="43">
        <v>3</v>
      </c>
      <c r="I28" s="43">
        <v>26.6</v>
      </c>
      <c r="J28" s="43">
        <v>137</v>
      </c>
      <c r="K28" s="44">
        <v>3</v>
      </c>
      <c r="L28" s="43"/>
    </row>
    <row r="29" spans="1:12" ht="15">
      <c r="A29" s="14"/>
      <c r="B29" s="15"/>
      <c r="C29" s="11"/>
      <c r="D29" s="7" t="s">
        <v>24</v>
      </c>
      <c r="E29" s="42" t="s">
        <v>49</v>
      </c>
      <c r="F29" s="43">
        <v>100</v>
      </c>
      <c r="G29" s="43">
        <v>0.4</v>
      </c>
      <c r="H29" s="43">
        <v>11</v>
      </c>
      <c r="I29" s="43">
        <v>12</v>
      </c>
      <c r="J29" s="43">
        <v>46</v>
      </c>
      <c r="K29" s="44"/>
      <c r="L29" s="43"/>
    </row>
    <row r="30" spans="1:12" ht="15">
      <c r="A30" s="14"/>
      <c r="B30" s="15"/>
      <c r="C30" s="11"/>
      <c r="D30" s="6" t="s">
        <v>73</v>
      </c>
      <c r="E30" s="42" t="s">
        <v>50</v>
      </c>
      <c r="F30" s="43">
        <v>20</v>
      </c>
      <c r="G30" s="43">
        <v>1.3</v>
      </c>
      <c r="H30" s="43">
        <v>3.4</v>
      </c>
      <c r="I30" s="43">
        <v>13.7</v>
      </c>
      <c r="J30" s="43">
        <v>94</v>
      </c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15.400000000000002</v>
      </c>
      <c r="H32" s="19">
        <f t="shared" ref="H32" si="7">SUM(H25:H31)</f>
        <v>48.5</v>
      </c>
      <c r="I32" s="19">
        <f t="shared" ref="I32" si="8">SUM(I25:I31)</f>
        <v>102.3</v>
      </c>
      <c r="J32" s="19">
        <f t="shared" ref="J32:L32" si="9">SUM(J25:J31)</f>
        <v>606.6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640</v>
      </c>
      <c r="G43" s="32">
        <f t="shared" ref="G43" si="14">G32+G42</f>
        <v>15.400000000000002</v>
      </c>
      <c r="H43" s="32">
        <f t="shared" ref="H43" si="15">H32+H42</f>
        <v>48.5</v>
      </c>
      <c r="I43" s="32">
        <f t="shared" ref="I43" si="16">I32+I42</f>
        <v>102.3</v>
      </c>
      <c r="J43" s="32">
        <f t="shared" ref="J43:L43" si="17">J32+J42</f>
        <v>606.6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14.8</v>
      </c>
      <c r="H44" s="40">
        <v>11.6</v>
      </c>
      <c r="I44" s="40">
        <v>33</v>
      </c>
      <c r="J44" s="40">
        <v>430.6</v>
      </c>
      <c r="K44" s="41">
        <v>388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1.4</v>
      </c>
      <c r="H46" s="43">
        <v>1.7</v>
      </c>
      <c r="I46" s="43">
        <v>11.2</v>
      </c>
      <c r="J46" s="43">
        <v>65.8</v>
      </c>
      <c r="K46" s="44">
        <v>960</v>
      </c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53</v>
      </c>
      <c r="F48" s="43">
        <v>100</v>
      </c>
      <c r="G48" s="43">
        <v>0</v>
      </c>
      <c r="H48" s="43">
        <v>0</v>
      </c>
      <c r="I48" s="43">
        <v>12</v>
      </c>
      <c r="J48" s="43">
        <v>46</v>
      </c>
      <c r="K48" s="44"/>
      <c r="L48" s="43"/>
    </row>
    <row r="49" spans="1:12" ht="15">
      <c r="A49" s="23"/>
      <c r="B49" s="15"/>
      <c r="C49" s="11"/>
      <c r="D49" s="6" t="s">
        <v>23</v>
      </c>
      <c r="E49" s="42" t="s">
        <v>54</v>
      </c>
      <c r="F49" s="43">
        <v>40</v>
      </c>
      <c r="G49" s="43">
        <v>4.5999999999999996</v>
      </c>
      <c r="H49" s="43">
        <v>4.2</v>
      </c>
      <c r="I49" s="43">
        <v>16</v>
      </c>
      <c r="J49" s="43">
        <v>49.7</v>
      </c>
      <c r="K49" s="44">
        <v>21</v>
      </c>
      <c r="L49" s="43"/>
    </row>
    <row r="50" spans="1:12" ht="15">
      <c r="A50" s="23"/>
      <c r="B50" s="15"/>
      <c r="C50" s="11"/>
      <c r="D50" s="6" t="s">
        <v>30</v>
      </c>
      <c r="E50" s="42" t="s">
        <v>46</v>
      </c>
      <c r="F50" s="43">
        <v>200</v>
      </c>
      <c r="G50" s="43">
        <v>0.4</v>
      </c>
      <c r="H50" s="43">
        <v>0</v>
      </c>
      <c r="I50" s="43">
        <v>10.7</v>
      </c>
      <c r="J50" s="43">
        <v>44</v>
      </c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740</v>
      </c>
      <c r="G51" s="19">
        <f t="shared" ref="G51" si="18">SUM(G44:G50)</f>
        <v>21.199999999999996</v>
      </c>
      <c r="H51" s="19">
        <f t="shared" ref="H51" si="19">SUM(H44:H50)</f>
        <v>17.5</v>
      </c>
      <c r="I51" s="19">
        <f t="shared" ref="I51" si="20">SUM(I44:I50)</f>
        <v>82.9</v>
      </c>
      <c r="J51" s="19">
        <f t="shared" ref="J51:L51" si="21">SUM(J44:J50)</f>
        <v>636.10000000000014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740</v>
      </c>
      <c r="G62" s="32">
        <f t="shared" ref="G62" si="26">G51+G61</f>
        <v>21.199999999999996</v>
      </c>
      <c r="H62" s="32">
        <f t="shared" ref="H62" si="27">H51+H61</f>
        <v>17.5</v>
      </c>
      <c r="I62" s="32">
        <f t="shared" ref="I62" si="28">I51+I61</f>
        <v>82.9</v>
      </c>
      <c r="J62" s="32">
        <f t="shared" ref="J62:L62" si="29">J51+J61</f>
        <v>636.10000000000014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250</v>
      </c>
      <c r="G63" s="40">
        <v>15.3</v>
      </c>
      <c r="H63" s="40">
        <v>6.5</v>
      </c>
      <c r="I63" s="40">
        <v>25.3</v>
      </c>
      <c r="J63" s="40">
        <v>150.30000000000001</v>
      </c>
      <c r="K63" s="41">
        <v>204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1.4</v>
      </c>
      <c r="H65" s="43">
        <v>1.7</v>
      </c>
      <c r="I65" s="43">
        <v>11.2</v>
      </c>
      <c r="J65" s="43">
        <v>155.80000000000001</v>
      </c>
      <c r="K65" s="44">
        <v>958</v>
      </c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3.9</v>
      </c>
      <c r="H66" s="43">
        <v>1.2</v>
      </c>
      <c r="I66" s="43">
        <v>26.6</v>
      </c>
      <c r="J66" s="43">
        <v>137</v>
      </c>
      <c r="K66" s="44">
        <v>3</v>
      </c>
      <c r="L66" s="43"/>
    </row>
    <row r="67" spans="1:12" ht="15">
      <c r="A67" s="23"/>
      <c r="B67" s="15"/>
      <c r="C67" s="11"/>
      <c r="D67" s="7" t="s">
        <v>24</v>
      </c>
      <c r="E67" s="42" t="s">
        <v>57</v>
      </c>
      <c r="F67" s="43">
        <v>100</v>
      </c>
      <c r="G67" s="43">
        <v>0</v>
      </c>
      <c r="H67" s="43">
        <v>0</v>
      </c>
      <c r="I67" s="43">
        <v>8</v>
      </c>
      <c r="J67" s="43">
        <v>37</v>
      </c>
      <c r="K67" s="44"/>
      <c r="L67" s="43"/>
    </row>
    <row r="68" spans="1:12" ht="15">
      <c r="A68" s="23"/>
      <c r="B68" s="15"/>
      <c r="C68" s="11"/>
      <c r="D68" s="6" t="s">
        <v>73</v>
      </c>
      <c r="E68" s="42" t="s">
        <v>58</v>
      </c>
      <c r="F68" s="43">
        <v>20</v>
      </c>
      <c r="G68" s="43">
        <v>0.1</v>
      </c>
      <c r="H68" s="43">
        <v>0.6</v>
      </c>
      <c r="I68" s="43">
        <v>15.2</v>
      </c>
      <c r="J68" s="43">
        <v>70.2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20.7</v>
      </c>
      <c r="H70" s="19">
        <f t="shared" ref="H70" si="31">SUM(H63:H69)</f>
        <v>9.9999999999999982</v>
      </c>
      <c r="I70" s="19">
        <f t="shared" ref="I70" si="32">SUM(I63:I69)</f>
        <v>86.3</v>
      </c>
      <c r="J70" s="19">
        <f t="shared" ref="J70:L70" si="33">SUM(J63:J69)</f>
        <v>550.30000000000007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610</v>
      </c>
      <c r="G81" s="32">
        <f t="shared" ref="G81" si="38">G70+G80</f>
        <v>20.7</v>
      </c>
      <c r="H81" s="32">
        <f t="shared" ref="H81" si="39">H70+H80</f>
        <v>9.9999999999999982</v>
      </c>
      <c r="I81" s="32">
        <f t="shared" ref="I81" si="40">I70+I80</f>
        <v>86.3</v>
      </c>
      <c r="J81" s="32">
        <f t="shared" ref="J81:L81" si="41">J70+J80</f>
        <v>550.30000000000007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200</v>
      </c>
      <c r="G82" s="40">
        <v>6.3</v>
      </c>
      <c r="H82" s="40">
        <v>4.9000000000000004</v>
      </c>
      <c r="I82" s="40">
        <v>9.6999999999999993</v>
      </c>
      <c r="J82" s="40">
        <v>111</v>
      </c>
      <c r="K82" s="41">
        <v>489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</v>
      </c>
      <c r="H84" s="43">
        <v>0</v>
      </c>
      <c r="I84" s="43">
        <v>18</v>
      </c>
      <c r="J84" s="43">
        <v>60</v>
      </c>
      <c r="K84" s="44">
        <v>883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1.9</v>
      </c>
      <c r="H85" s="43">
        <v>0.3</v>
      </c>
      <c r="I85" s="43">
        <v>19.899999999999999</v>
      </c>
      <c r="J85" s="43">
        <v>137</v>
      </c>
      <c r="K85" s="44">
        <v>3</v>
      </c>
      <c r="L85" s="43"/>
    </row>
    <row r="86" spans="1:12" ht="15">
      <c r="A86" s="23"/>
      <c r="B86" s="15"/>
      <c r="C86" s="11"/>
      <c r="D86" s="7" t="s">
        <v>24</v>
      </c>
      <c r="E86" s="42" t="s">
        <v>53</v>
      </c>
      <c r="F86" s="43">
        <v>100</v>
      </c>
      <c r="G86" s="43">
        <v>0</v>
      </c>
      <c r="H86" s="43">
        <v>0</v>
      </c>
      <c r="I86" s="43">
        <v>11</v>
      </c>
      <c r="J86" s="43">
        <v>44</v>
      </c>
      <c r="K86" s="44"/>
      <c r="L86" s="43"/>
    </row>
    <row r="87" spans="1:12" ht="15">
      <c r="A87" s="23"/>
      <c r="B87" s="15"/>
      <c r="C87" s="11"/>
      <c r="D87" s="6" t="s">
        <v>23</v>
      </c>
      <c r="E87" s="42" t="s">
        <v>61</v>
      </c>
      <c r="F87" s="43">
        <v>40</v>
      </c>
      <c r="G87" s="43">
        <v>4.8</v>
      </c>
      <c r="H87" s="43">
        <v>4.3</v>
      </c>
      <c r="I87" s="43">
        <v>17.100000000000001</v>
      </c>
      <c r="J87" s="43">
        <v>185.5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13</v>
      </c>
      <c r="H89" s="19">
        <f t="shared" ref="H89" si="43">SUM(H82:H88)</f>
        <v>9.5</v>
      </c>
      <c r="I89" s="19">
        <f t="shared" ref="I89" si="44">SUM(I82:I88)</f>
        <v>75.699999999999989</v>
      </c>
      <c r="J89" s="19">
        <f t="shared" ref="J89:L89" si="45">SUM(J82:J88)</f>
        <v>537.5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580</v>
      </c>
      <c r="G100" s="32">
        <f t="shared" ref="G100" si="50">G89+G99</f>
        <v>13</v>
      </c>
      <c r="H100" s="32">
        <f t="shared" ref="H100" si="51">H89+H99</f>
        <v>9.5</v>
      </c>
      <c r="I100" s="32">
        <f t="shared" ref="I100" si="52">I89+I99</f>
        <v>75.699999999999989</v>
      </c>
      <c r="J100" s="32">
        <f t="shared" ref="J100:L100" si="53">J89+J99</f>
        <v>537.5</v>
      </c>
      <c r="K100" s="32"/>
      <c r="L100" s="32">
        <f t="shared" si="53"/>
        <v>0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215</v>
      </c>
      <c r="G101" s="40">
        <v>12</v>
      </c>
      <c r="H101" s="40">
        <v>10.7</v>
      </c>
      <c r="I101" s="40">
        <v>26</v>
      </c>
      <c r="J101" s="40">
        <v>236.1</v>
      </c>
      <c r="K101" s="41">
        <v>415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</v>
      </c>
      <c r="I103" s="43">
        <v>15.9</v>
      </c>
      <c r="J103" s="43">
        <v>60</v>
      </c>
      <c r="K103" s="44">
        <v>867</v>
      </c>
      <c r="L103" s="43"/>
    </row>
    <row r="104" spans="1:12" ht="15">
      <c r="A104" s="23"/>
      <c r="B104" s="15"/>
      <c r="C104" s="11"/>
      <c r="D104" s="7" t="s">
        <v>23</v>
      </c>
      <c r="E104" s="42" t="s">
        <v>74</v>
      </c>
      <c r="F104" s="43">
        <v>40</v>
      </c>
      <c r="G104" s="43">
        <v>3.8</v>
      </c>
      <c r="H104" s="43">
        <v>6</v>
      </c>
      <c r="I104" s="43">
        <v>12</v>
      </c>
      <c r="J104" s="43">
        <v>137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73</v>
      </c>
      <c r="E106" s="42" t="s">
        <v>45</v>
      </c>
      <c r="F106" s="43">
        <v>20</v>
      </c>
      <c r="G106" s="43">
        <v>0.6</v>
      </c>
      <c r="H106" s="43">
        <v>0</v>
      </c>
      <c r="I106" s="43">
        <v>12.8</v>
      </c>
      <c r="J106" s="43">
        <v>107.6</v>
      </c>
      <c r="K106" s="44"/>
      <c r="L106" s="43"/>
    </row>
    <row r="107" spans="1:12" ht="15">
      <c r="A107" s="23"/>
      <c r="B107" s="15"/>
      <c r="C107" s="11"/>
      <c r="D107" s="6" t="s">
        <v>30</v>
      </c>
      <c r="E107" s="42" t="s">
        <v>46</v>
      </c>
      <c r="F107" s="43">
        <v>200</v>
      </c>
      <c r="G107" s="43">
        <v>0</v>
      </c>
      <c r="H107" s="43">
        <v>0</v>
      </c>
      <c r="I107" s="43">
        <v>12</v>
      </c>
      <c r="J107" s="43">
        <v>46</v>
      </c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675</v>
      </c>
      <c r="G108" s="19">
        <f t="shared" ref="G108:J108" si="54">SUM(G101:G107)</f>
        <v>16.600000000000001</v>
      </c>
      <c r="H108" s="19">
        <f t="shared" si="54"/>
        <v>16.7</v>
      </c>
      <c r="I108" s="19">
        <f t="shared" si="54"/>
        <v>78.7</v>
      </c>
      <c r="J108" s="19">
        <f t="shared" si="54"/>
        <v>586.70000000000005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675</v>
      </c>
      <c r="G119" s="32">
        <f t="shared" ref="G119" si="58">G108+G118</f>
        <v>16.600000000000001</v>
      </c>
      <c r="H119" s="32">
        <f t="shared" ref="H119" si="59">H108+H118</f>
        <v>16.7</v>
      </c>
      <c r="I119" s="32">
        <f t="shared" ref="I119" si="60">I108+I118</f>
        <v>78.7</v>
      </c>
      <c r="J119" s="32">
        <f t="shared" ref="J119:L119" si="61">J108+J118</f>
        <v>586.70000000000005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300</v>
      </c>
      <c r="G120" s="40">
        <v>20</v>
      </c>
      <c r="H120" s="40">
        <v>18.5</v>
      </c>
      <c r="I120" s="40">
        <v>33.5</v>
      </c>
      <c r="J120" s="40">
        <v>380</v>
      </c>
      <c r="K120" s="41">
        <v>682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</v>
      </c>
      <c r="H122" s="43">
        <v>0</v>
      </c>
      <c r="I122" s="43">
        <v>12</v>
      </c>
      <c r="J122" s="43">
        <v>43</v>
      </c>
      <c r="K122" s="44">
        <v>942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3.9</v>
      </c>
      <c r="H123" s="43">
        <v>1.3</v>
      </c>
      <c r="I123" s="43">
        <v>26.6</v>
      </c>
      <c r="J123" s="43">
        <v>137</v>
      </c>
      <c r="K123" s="44">
        <v>3</v>
      </c>
      <c r="L123" s="43"/>
    </row>
    <row r="124" spans="1:12" ht="15">
      <c r="A124" s="14"/>
      <c r="B124" s="15"/>
      <c r="C124" s="11"/>
      <c r="D124" s="7" t="s">
        <v>24</v>
      </c>
      <c r="E124" s="42" t="s">
        <v>49</v>
      </c>
      <c r="F124" s="43">
        <v>100</v>
      </c>
      <c r="G124" s="43">
        <v>0</v>
      </c>
      <c r="H124" s="43">
        <v>0</v>
      </c>
      <c r="I124" s="43">
        <v>11</v>
      </c>
      <c r="J124" s="43">
        <v>46</v>
      </c>
      <c r="K124" s="44"/>
      <c r="L124" s="43"/>
    </row>
    <row r="125" spans="1:12" ht="15">
      <c r="A125" s="14"/>
      <c r="B125" s="15"/>
      <c r="C125" s="11"/>
      <c r="D125" s="6" t="s">
        <v>73</v>
      </c>
      <c r="E125" s="42" t="s">
        <v>50</v>
      </c>
      <c r="F125" s="43">
        <v>20</v>
      </c>
      <c r="G125" s="43">
        <v>4.0999999999999996</v>
      </c>
      <c r="H125" s="43">
        <v>2.2999999999999998</v>
      </c>
      <c r="I125" s="43">
        <v>12.7</v>
      </c>
      <c r="J125" s="43">
        <v>94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660</v>
      </c>
      <c r="G127" s="19">
        <f t="shared" ref="G127:J127" si="62">SUM(G120:G126)</f>
        <v>28</v>
      </c>
      <c r="H127" s="19">
        <f t="shared" si="62"/>
        <v>22.1</v>
      </c>
      <c r="I127" s="19">
        <f t="shared" si="62"/>
        <v>95.8</v>
      </c>
      <c r="J127" s="19">
        <f t="shared" si="62"/>
        <v>700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660</v>
      </c>
      <c r="G138" s="32">
        <f t="shared" ref="G138" si="66">G127+G137</f>
        <v>28</v>
      </c>
      <c r="H138" s="32">
        <f t="shared" ref="H138" si="67">H127+H137</f>
        <v>22.1</v>
      </c>
      <c r="I138" s="32">
        <f t="shared" ref="I138" si="68">I127+I137</f>
        <v>95.8</v>
      </c>
      <c r="J138" s="32">
        <f t="shared" ref="J138:L138" si="69">J127+J137</f>
        <v>700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250</v>
      </c>
      <c r="G139" s="40">
        <v>20</v>
      </c>
      <c r="H139" s="40">
        <v>18.5</v>
      </c>
      <c r="I139" s="40">
        <v>8.6</v>
      </c>
      <c r="J139" s="40">
        <v>138</v>
      </c>
      <c r="K139" s="41">
        <v>187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5.4</v>
      </c>
      <c r="H141" s="43">
        <v>1.7</v>
      </c>
      <c r="I141" s="43">
        <v>11.2</v>
      </c>
      <c r="J141" s="43">
        <v>65.8</v>
      </c>
      <c r="K141" s="44">
        <v>960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3.9</v>
      </c>
      <c r="H142" s="43">
        <v>1.3</v>
      </c>
      <c r="I142" s="43">
        <v>26.6</v>
      </c>
      <c r="J142" s="43">
        <v>137</v>
      </c>
      <c r="K142" s="44">
        <v>3</v>
      </c>
      <c r="L142" s="43"/>
    </row>
    <row r="143" spans="1:12" ht="15">
      <c r="A143" s="23"/>
      <c r="B143" s="15"/>
      <c r="C143" s="11"/>
      <c r="D143" s="7" t="s">
        <v>24</v>
      </c>
      <c r="E143" s="42" t="s">
        <v>53</v>
      </c>
      <c r="F143" s="43">
        <v>100</v>
      </c>
      <c r="G143" s="43">
        <v>0</v>
      </c>
      <c r="H143" s="43">
        <v>0</v>
      </c>
      <c r="I143" s="43">
        <v>10</v>
      </c>
      <c r="J143" s="43">
        <v>44</v>
      </c>
      <c r="K143" s="44"/>
      <c r="L143" s="43"/>
    </row>
    <row r="144" spans="1:12" ht="15">
      <c r="A144" s="23"/>
      <c r="B144" s="15"/>
      <c r="C144" s="11"/>
      <c r="D144" s="6" t="s">
        <v>23</v>
      </c>
      <c r="E144" s="42" t="s">
        <v>67</v>
      </c>
      <c r="F144" s="43">
        <v>40</v>
      </c>
      <c r="G144" s="43">
        <v>4.5999999999999996</v>
      </c>
      <c r="H144" s="43">
        <v>1.7</v>
      </c>
      <c r="I144" s="43">
        <v>1.6</v>
      </c>
      <c r="J144" s="43">
        <v>169.5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70">SUM(G139:G145)</f>
        <v>33.9</v>
      </c>
      <c r="H146" s="19">
        <f t="shared" si="70"/>
        <v>23.2</v>
      </c>
      <c r="I146" s="19">
        <f t="shared" si="70"/>
        <v>58</v>
      </c>
      <c r="J146" s="19">
        <f t="shared" si="70"/>
        <v>554.29999999999995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630</v>
      </c>
      <c r="G157" s="32">
        <f t="shared" ref="G157" si="74">G146+G156</f>
        <v>33.9</v>
      </c>
      <c r="H157" s="32">
        <f t="shared" ref="H157" si="75">H146+H156</f>
        <v>23.2</v>
      </c>
      <c r="I157" s="32">
        <f t="shared" ref="I157" si="76">I146+I156</f>
        <v>58</v>
      </c>
      <c r="J157" s="32">
        <f t="shared" ref="J157:L157" si="77">J146+J156</f>
        <v>554.29999999999995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280</v>
      </c>
      <c r="G158" s="40">
        <v>12.3</v>
      </c>
      <c r="H158" s="40">
        <v>8.9</v>
      </c>
      <c r="I158" s="40">
        <v>36.5</v>
      </c>
      <c r="J158" s="40">
        <v>337.3</v>
      </c>
      <c r="K158" s="41">
        <v>679.59100000000001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1.4</v>
      </c>
      <c r="H160" s="43">
        <v>1.7</v>
      </c>
      <c r="I160" s="43">
        <v>11.2</v>
      </c>
      <c r="J160" s="43">
        <v>65.8</v>
      </c>
      <c r="K160" s="44">
        <v>958</v>
      </c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3.9</v>
      </c>
      <c r="H161" s="43">
        <v>1.3</v>
      </c>
      <c r="I161" s="43">
        <v>26.6</v>
      </c>
      <c r="J161" s="43">
        <v>137</v>
      </c>
      <c r="K161" s="44">
        <v>3</v>
      </c>
      <c r="L161" s="43"/>
    </row>
    <row r="162" spans="1:12" ht="15">
      <c r="A162" s="23"/>
      <c r="B162" s="15"/>
      <c r="C162" s="11"/>
      <c r="D162" s="7" t="s">
        <v>24</v>
      </c>
      <c r="E162" s="42" t="s">
        <v>57</v>
      </c>
      <c r="F162" s="43">
        <v>100</v>
      </c>
      <c r="G162" s="43">
        <v>1</v>
      </c>
      <c r="H162" s="43">
        <v>0</v>
      </c>
      <c r="I162" s="43">
        <v>8</v>
      </c>
      <c r="J162" s="43">
        <v>37</v>
      </c>
      <c r="K162" s="44"/>
      <c r="L162" s="43"/>
    </row>
    <row r="163" spans="1:12" ht="15">
      <c r="A163" s="23"/>
      <c r="B163" s="15"/>
      <c r="C163" s="11"/>
      <c r="D163" s="6" t="s">
        <v>73</v>
      </c>
      <c r="E163" s="42" t="s">
        <v>58</v>
      </c>
      <c r="F163" s="43">
        <v>20</v>
      </c>
      <c r="G163" s="43">
        <v>1</v>
      </c>
      <c r="H163" s="43">
        <v>0.6</v>
      </c>
      <c r="I163" s="43">
        <v>15.2</v>
      </c>
      <c r="J163" s="43">
        <v>70.2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19.600000000000001</v>
      </c>
      <c r="H165" s="19">
        <f t="shared" si="78"/>
        <v>12.5</v>
      </c>
      <c r="I165" s="19">
        <f t="shared" si="78"/>
        <v>97.500000000000014</v>
      </c>
      <c r="J165" s="19">
        <f t="shared" si="78"/>
        <v>647.30000000000007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640</v>
      </c>
      <c r="G176" s="32">
        <f t="shared" ref="G176" si="82">G165+G175</f>
        <v>19.600000000000001</v>
      </c>
      <c r="H176" s="32">
        <f t="shared" ref="H176" si="83">H165+H175</f>
        <v>12.5</v>
      </c>
      <c r="I176" s="32">
        <f t="shared" ref="I176" si="84">I165+I175</f>
        <v>97.500000000000014</v>
      </c>
      <c r="J176" s="32">
        <f t="shared" ref="J176:L176" si="85">J165+J175</f>
        <v>647.30000000000007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200</v>
      </c>
      <c r="G177" s="40">
        <v>14.8</v>
      </c>
      <c r="H177" s="40">
        <v>11.6</v>
      </c>
      <c r="I177" s="40">
        <v>33</v>
      </c>
      <c r="J177" s="40">
        <v>430.6</v>
      </c>
      <c r="K177" s="41">
        <v>388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0</v>
      </c>
      <c r="H179" s="43">
        <v>0</v>
      </c>
      <c r="I179" s="43">
        <v>18</v>
      </c>
      <c r="J179" s="43">
        <v>65.8</v>
      </c>
      <c r="K179" s="44">
        <v>883</v>
      </c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49</v>
      </c>
      <c r="F181" s="43">
        <v>100</v>
      </c>
      <c r="G181" s="43">
        <v>0</v>
      </c>
      <c r="H181" s="43">
        <v>0</v>
      </c>
      <c r="I181" s="43">
        <v>12</v>
      </c>
      <c r="J181" s="43">
        <v>46</v>
      </c>
      <c r="K181" s="44"/>
      <c r="L181" s="43"/>
    </row>
    <row r="182" spans="1:12" ht="15">
      <c r="A182" s="23"/>
      <c r="B182" s="15"/>
      <c r="C182" s="11"/>
      <c r="D182" s="6" t="s">
        <v>23</v>
      </c>
      <c r="E182" s="42" t="s">
        <v>60</v>
      </c>
      <c r="F182" s="43">
        <v>40</v>
      </c>
      <c r="G182" s="43">
        <v>4.5999999999999996</v>
      </c>
      <c r="H182" s="43">
        <v>4.2</v>
      </c>
      <c r="I182" s="43">
        <v>16</v>
      </c>
      <c r="J182" s="43">
        <v>49.7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19.399999999999999</v>
      </c>
      <c r="H184" s="19">
        <f t="shared" si="86"/>
        <v>15.8</v>
      </c>
      <c r="I184" s="19">
        <f t="shared" si="86"/>
        <v>79</v>
      </c>
      <c r="J184" s="19">
        <f t="shared" si="86"/>
        <v>592.10000000000014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540</v>
      </c>
      <c r="G195" s="32">
        <f t="shared" ref="G195" si="90">G184+G194</f>
        <v>19.399999999999999</v>
      </c>
      <c r="H195" s="32">
        <f t="shared" ref="H195" si="91">H184+H194</f>
        <v>15.8</v>
      </c>
      <c r="I195" s="32">
        <f t="shared" ref="I195" si="92">I184+I194</f>
        <v>79</v>
      </c>
      <c r="J195" s="32">
        <f t="shared" ref="J195:L195" si="93">J184+J194</f>
        <v>592.10000000000014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644.5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20.5</v>
      </c>
      <c r="H196" s="34">
        <f t="shared" si="94"/>
        <v>20.689999999999998</v>
      </c>
      <c r="I196" s="34">
        <f t="shared" si="94"/>
        <v>85.8</v>
      </c>
      <c r="J196" s="34">
        <f t="shared" si="94"/>
        <v>612.48000000000013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dcterms:created xsi:type="dcterms:W3CDTF">2022-05-16T14:23:56Z</dcterms:created>
  <dcterms:modified xsi:type="dcterms:W3CDTF">2025-08-27T06:07:06Z</dcterms:modified>
</cp:coreProperties>
</file>